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TONSTMARY\Dropbox\parish clerk\20-21\10th March 2021\Supporting documentation 10.03.21\"/>
    </mc:Choice>
  </mc:AlternateContent>
  <xr:revisionPtr revIDLastSave="0" documentId="13_ncr:1_{E40C8B45-54E1-415E-97A8-48AF50393313}" xr6:coauthVersionLast="46" xr6:coauthVersionMax="46" xr10:uidLastSave="{00000000-0000-0000-0000-000000000000}"/>
  <bookViews>
    <workbookView xWindow="-120" yWindow="-120" windowWidth="20730" windowHeight="11160" xr2:uid="{AECFAF37-A0C9-45E4-8A36-BCFB9E3CDC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D28" i="1" s="1"/>
  <c r="C9" i="1"/>
  <c r="C28" i="1" s="1"/>
</calcChain>
</file>

<file path=xl/sharedStrings.xml><?xml version="1.0" encoding="utf-8"?>
<sst xmlns="http://schemas.openxmlformats.org/spreadsheetml/2006/main" count="60" uniqueCount="49">
  <si>
    <t>FINANCIAL REPORT</t>
  </si>
  <si>
    <t>to 1st March 2021</t>
  </si>
  <si>
    <t>Balance at bank</t>
  </si>
  <si>
    <t>Balance in Reserve</t>
  </si>
  <si>
    <t>Receipts since last meeting</t>
  </si>
  <si>
    <t>Grant - BDC - for noticeboard</t>
  </si>
  <si>
    <t>Payments since last meeting</t>
  </si>
  <si>
    <t>Budget Expenditure</t>
  </si>
  <si>
    <t>Remaining budget</t>
  </si>
  <si>
    <t>Earmarked reserves</t>
  </si>
  <si>
    <t>Salary</t>
  </si>
  <si>
    <t>Admin</t>
  </si>
  <si>
    <t>Hall Hire/zoom</t>
  </si>
  <si>
    <t>Grass cutting</t>
  </si>
  <si>
    <t>CPAD</t>
  </si>
  <si>
    <t xml:space="preserve">Dog Bin </t>
  </si>
  <si>
    <t>Elections</t>
  </si>
  <si>
    <t>Footpath</t>
  </si>
  <si>
    <t>from 2014</t>
  </si>
  <si>
    <t>Flowers</t>
  </si>
  <si>
    <t>Training</t>
  </si>
  <si>
    <t>Insurance</t>
  </si>
  <si>
    <t>Audit</t>
  </si>
  <si>
    <t>Phone Box</t>
  </si>
  <si>
    <t>Subscriptions</t>
  </si>
  <si>
    <t>Website</t>
  </si>
  <si>
    <t>Infrastructure</t>
  </si>
  <si>
    <t>Post and rail</t>
  </si>
  <si>
    <t>Wreath</t>
  </si>
  <si>
    <t>Payments for Authorisation 10/03/21</t>
  </si>
  <si>
    <t>Power</t>
  </si>
  <si>
    <t>BACS</t>
  </si>
  <si>
    <t>Esims Zoom Monthly</t>
  </si>
  <si>
    <t>S111</t>
  </si>
  <si>
    <t>JAK Services</t>
  </si>
  <si>
    <t>Clerk Salary</t>
  </si>
  <si>
    <t>For items of expenditure over £100 the date expenditure was incurred is the authorisation date unless another date is specified.</t>
  </si>
  <si>
    <t>POWER:</t>
  </si>
  <si>
    <t xml:space="preserve"> Local Government Act 1972 S111 </t>
  </si>
  <si>
    <t>S137</t>
  </si>
  <si>
    <t>Local Government Act 1972 S137</t>
  </si>
  <si>
    <t>S234</t>
  </si>
  <si>
    <t>Public Health Act 1936 S234</t>
  </si>
  <si>
    <t>S214</t>
  </si>
  <si>
    <t>Local Government at 1972 S214</t>
  </si>
  <si>
    <t>S142</t>
  </si>
  <si>
    <t>Local Government Act 1972 S 142</t>
  </si>
  <si>
    <t>Remaining budget after expected March payments</t>
  </si>
  <si>
    <t>3 x zoom payments -incs March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</si>
</sst>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[$-809]dd\ mmmm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8" fontId="0" fillId="0" borderId="0" xfId="0" applyNumberFormat="1"/>
    <xf numFmtId="2" fontId="0" fillId="0" borderId="0" xfId="0" applyNumberFormat="1"/>
    <xf numFmtId="6" fontId="0" fillId="0" borderId="0" xfId="0" applyNumberFormat="1"/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8" fontId="4" fillId="0" borderId="0" xfId="0" applyNumberFormat="1" applyFont="1" applyAlignment="1">
      <alignment vertical="center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LTONSTMARY/Dropbox/parish%20clerk/20-21/10th%20March%202021/Cashbook%202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Account"/>
      <sheetName val="Meeting Report"/>
      <sheetName val="Reconciliations"/>
      <sheetName val="Savings Account"/>
    </sheetNames>
    <sheetDataSet>
      <sheetData sheetId="0">
        <row r="57">
          <cell r="H57">
            <v>-3374.4299999999994</v>
          </cell>
          <cell r="I57">
            <v>-41.74</v>
          </cell>
          <cell r="J57">
            <v>-117.27000000000001</v>
          </cell>
          <cell r="K57">
            <v>-420</v>
          </cell>
          <cell r="L57">
            <v>0</v>
          </cell>
          <cell r="M57">
            <v>-50.68</v>
          </cell>
          <cell r="N57">
            <v>0</v>
          </cell>
          <cell r="P57">
            <v>-47.97</v>
          </cell>
          <cell r="Q57">
            <v>-118.8</v>
          </cell>
          <cell r="R57">
            <v>-420</v>
          </cell>
          <cell r="S57">
            <v>-175</v>
          </cell>
          <cell r="T57">
            <v>0</v>
          </cell>
          <cell r="U57">
            <v>-190</v>
          </cell>
          <cell r="V57">
            <v>-60</v>
          </cell>
          <cell r="W57">
            <v>-32.950000000000003</v>
          </cell>
          <cell r="X57">
            <v>0</v>
          </cell>
          <cell r="Y57">
            <v>-25</v>
          </cell>
        </row>
        <row r="61">
          <cell r="H61">
            <v>325.57000000000062</v>
          </cell>
          <cell r="I61">
            <v>258.26</v>
          </cell>
          <cell r="J61">
            <v>2.7299999999999898</v>
          </cell>
          <cell r="K61">
            <v>580</v>
          </cell>
          <cell r="L61">
            <v>75</v>
          </cell>
          <cell r="M61">
            <v>-0.67999999999999972</v>
          </cell>
          <cell r="N61">
            <v>0</v>
          </cell>
          <cell r="P61">
            <v>12.030000000000001</v>
          </cell>
          <cell r="Q61">
            <v>81.2</v>
          </cell>
          <cell r="R61">
            <v>0</v>
          </cell>
          <cell r="S61">
            <v>0</v>
          </cell>
          <cell r="T61">
            <v>50</v>
          </cell>
          <cell r="U61">
            <v>0</v>
          </cell>
          <cell r="V61">
            <v>0</v>
          </cell>
          <cell r="W61">
            <v>217.05</v>
          </cell>
          <cell r="X61">
            <v>1500</v>
          </cell>
          <cell r="Y61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59A4-0E11-4B4B-A515-9CD05F900C8B}">
  <dimension ref="A1:L48"/>
  <sheetViews>
    <sheetView tabSelected="1" workbookViewId="0">
      <selection activeCell="E29" sqref="E29"/>
    </sheetView>
  </sheetViews>
  <sheetFormatPr defaultRowHeight="15" x14ac:dyDescent="0.25"/>
  <cols>
    <col min="1" max="1" width="17" style="6" customWidth="1"/>
    <col min="2" max="2" width="14.5703125" customWidth="1"/>
    <col min="3" max="3" width="25" style="3" customWidth="1"/>
    <col min="4" max="5" width="17.7109375" style="3" customWidth="1"/>
    <col min="6" max="6" width="15.5703125" customWidth="1"/>
  </cols>
  <sheetData>
    <row r="1" spans="1:7" ht="15.75" x14ac:dyDescent="0.25">
      <c r="A1" s="1" t="s">
        <v>0</v>
      </c>
      <c r="C1" s="2" t="s">
        <v>1</v>
      </c>
    </row>
    <row r="3" spans="1:7" x14ac:dyDescent="0.25">
      <c r="A3" s="4" t="s">
        <v>2</v>
      </c>
      <c r="C3" s="5">
        <v>4782.8900000000003</v>
      </c>
    </row>
    <row r="4" spans="1:7" x14ac:dyDescent="0.25">
      <c r="A4" s="4" t="s">
        <v>3</v>
      </c>
      <c r="C4" s="5">
        <v>10460.15</v>
      </c>
    </row>
    <row r="5" spans="1:7" x14ac:dyDescent="0.25">
      <c r="A5" s="4"/>
    </row>
    <row r="6" spans="1:7" x14ac:dyDescent="0.25">
      <c r="A6" s="4" t="s">
        <v>4</v>
      </c>
      <c r="C6" s="5">
        <v>829.2</v>
      </c>
      <c r="D6" s="24" t="s">
        <v>5</v>
      </c>
      <c r="E6" s="24"/>
      <c r="F6" s="25"/>
      <c r="G6" s="25"/>
    </row>
    <row r="7" spans="1:7" x14ac:dyDescent="0.25">
      <c r="A7" s="4" t="s">
        <v>6</v>
      </c>
      <c r="C7" s="5">
        <v>878.81</v>
      </c>
    </row>
    <row r="8" spans="1:7" ht="51.75" customHeight="1" x14ac:dyDescent="0.25">
      <c r="C8" s="2" t="s">
        <v>7</v>
      </c>
      <c r="D8" s="3" t="s">
        <v>8</v>
      </c>
      <c r="E8" s="23" t="s">
        <v>47</v>
      </c>
      <c r="F8" s="7" t="s">
        <v>9</v>
      </c>
    </row>
    <row r="9" spans="1:7" x14ac:dyDescent="0.25">
      <c r="A9" s="8" t="s">
        <v>10</v>
      </c>
      <c r="C9" s="5">
        <f>'[1]Current Account'!$H$57</f>
        <v>-3374.4299999999994</v>
      </c>
      <c r="D9" s="5">
        <f>'[1]Current Account'!$H$61</f>
        <v>325.57000000000062</v>
      </c>
      <c r="E9" s="5">
        <v>22.24</v>
      </c>
    </row>
    <row r="10" spans="1:7" x14ac:dyDescent="0.25">
      <c r="A10" s="8" t="s">
        <v>11</v>
      </c>
      <c r="C10" s="5">
        <f>'[1]Current Account'!$I$57</f>
        <v>-41.74</v>
      </c>
      <c r="D10" s="5">
        <f>'[1]Current Account'!$I$61</f>
        <v>258.26</v>
      </c>
      <c r="E10" s="5">
        <v>258.26</v>
      </c>
      <c r="F10">
        <v>50</v>
      </c>
    </row>
    <row r="11" spans="1:7" x14ac:dyDescent="0.25">
      <c r="A11" s="8" t="s">
        <v>12</v>
      </c>
      <c r="C11" s="5">
        <f>'[1]Current Account'!$J$57</f>
        <v>-117.27000000000001</v>
      </c>
      <c r="D11" s="5">
        <f>'[1]Current Account'!$J$61</f>
        <v>2.7299999999999898</v>
      </c>
      <c r="E11" s="5">
        <v>-40.44</v>
      </c>
      <c r="F11" t="s">
        <v>48</v>
      </c>
    </row>
    <row r="12" spans="1:7" x14ac:dyDescent="0.25">
      <c r="A12" s="8" t="s">
        <v>13</v>
      </c>
      <c r="C12" s="5">
        <f>'[1]Current Account'!$K$57</f>
        <v>-420</v>
      </c>
      <c r="D12" s="5">
        <f>'[1]Current Account'!$K$61</f>
        <v>580</v>
      </c>
      <c r="E12" s="5">
        <v>400</v>
      </c>
    </row>
    <row r="13" spans="1:7" x14ac:dyDescent="0.25">
      <c r="A13" s="8" t="s">
        <v>14</v>
      </c>
      <c r="C13" s="5">
        <f>'[1]Current Account'!$L$57</f>
        <v>0</v>
      </c>
      <c r="D13" s="5">
        <f>'[1]Current Account'!$L$61</f>
        <v>75</v>
      </c>
      <c r="E13" s="5">
        <v>75</v>
      </c>
    </row>
    <row r="14" spans="1:7" x14ac:dyDescent="0.25">
      <c r="A14" s="8" t="s">
        <v>15</v>
      </c>
      <c r="C14" s="5">
        <f>'[1]Current Account'!$M$57</f>
        <v>-50.68</v>
      </c>
      <c r="D14" s="5">
        <f>'[1]Current Account'!$M$61</f>
        <v>-0.67999999999999972</v>
      </c>
      <c r="E14" s="5">
        <v>-0.68</v>
      </c>
    </row>
    <row r="15" spans="1:7" x14ac:dyDescent="0.25">
      <c r="A15" s="8" t="s">
        <v>16</v>
      </c>
      <c r="C15" s="5">
        <f>'[1]Current Account'!$N$57</f>
        <v>0</v>
      </c>
      <c r="D15" s="5">
        <f>'[1]Current Account'!$N$61</f>
        <v>0</v>
      </c>
      <c r="E15" s="5">
        <v>0</v>
      </c>
      <c r="F15" s="9">
        <v>250</v>
      </c>
    </row>
    <row r="16" spans="1:7" x14ac:dyDescent="0.25">
      <c r="A16" s="8" t="s">
        <v>17</v>
      </c>
      <c r="C16" s="5"/>
      <c r="D16" s="5"/>
      <c r="E16" s="5"/>
      <c r="F16" s="9">
        <v>1746.05</v>
      </c>
      <c r="G16" t="s">
        <v>18</v>
      </c>
    </row>
    <row r="17" spans="1:12" x14ac:dyDescent="0.25">
      <c r="A17" s="8" t="s">
        <v>19</v>
      </c>
      <c r="C17" s="5">
        <f>'[1]Current Account'!$P$57</f>
        <v>-47.97</v>
      </c>
      <c r="D17" s="5">
        <f>'[1]Current Account'!$P$61</f>
        <v>12.030000000000001</v>
      </c>
      <c r="E17" s="5">
        <v>12.03</v>
      </c>
    </row>
    <row r="18" spans="1:12" x14ac:dyDescent="0.25">
      <c r="A18" s="8" t="s">
        <v>20</v>
      </c>
      <c r="C18" s="5">
        <f>'[1]Current Account'!$Q$57</f>
        <v>-118.8</v>
      </c>
      <c r="D18" s="5">
        <f>'[1]Current Account'!$Q$61</f>
        <v>81.2</v>
      </c>
      <c r="E18" s="5">
        <v>81.2</v>
      </c>
      <c r="F18" s="10">
        <v>597.20000000000005</v>
      </c>
    </row>
    <row r="19" spans="1:12" x14ac:dyDescent="0.25">
      <c r="A19" s="8" t="s">
        <v>21</v>
      </c>
      <c r="C19" s="5">
        <f>'[1]Current Account'!$R$57</f>
        <v>-420</v>
      </c>
      <c r="D19" s="5">
        <f>'[1]Current Account'!$R$61</f>
        <v>0</v>
      </c>
      <c r="E19" s="5">
        <v>0</v>
      </c>
    </row>
    <row r="20" spans="1:12" x14ac:dyDescent="0.25">
      <c r="A20" s="8" t="s">
        <v>22</v>
      </c>
      <c r="C20" s="5">
        <f>'[1]Current Account'!$S$57</f>
        <v>-175</v>
      </c>
      <c r="D20" s="5">
        <f>'[1]Current Account'!$S$61</f>
        <v>0</v>
      </c>
      <c r="E20" s="5">
        <v>0</v>
      </c>
      <c r="F20" s="7"/>
    </row>
    <row r="21" spans="1:12" x14ac:dyDescent="0.25">
      <c r="A21" s="8" t="s">
        <v>23</v>
      </c>
      <c r="C21" s="5">
        <f>'[1]Current Account'!$T$57</f>
        <v>0</v>
      </c>
      <c r="D21" s="5">
        <f>'[1]Current Account'!$T$61</f>
        <v>50</v>
      </c>
      <c r="E21" s="5">
        <v>50</v>
      </c>
      <c r="F21" s="11">
        <v>150</v>
      </c>
    </row>
    <row r="22" spans="1:12" x14ac:dyDescent="0.25">
      <c r="A22" s="8" t="s">
        <v>24</v>
      </c>
      <c r="C22" s="5">
        <f>'[1]Current Account'!$U$57</f>
        <v>-190</v>
      </c>
      <c r="D22" s="5">
        <f>'[1]Current Account'!$U$61</f>
        <v>0</v>
      </c>
      <c r="E22" s="5">
        <v>0</v>
      </c>
    </row>
    <row r="23" spans="1:12" x14ac:dyDescent="0.25">
      <c r="A23" s="8" t="s">
        <v>25</v>
      </c>
      <c r="C23" s="5">
        <f>'[1]Current Account'!$V$57</f>
        <v>-60</v>
      </c>
      <c r="D23" s="5">
        <f>'[1]Current Account'!$V$61</f>
        <v>0</v>
      </c>
      <c r="E23" s="5">
        <v>0</v>
      </c>
    </row>
    <row r="24" spans="1:12" x14ac:dyDescent="0.25">
      <c r="A24" s="8" t="s">
        <v>26</v>
      </c>
      <c r="C24" s="5">
        <f>'[1]Current Account'!$W$57</f>
        <v>-32.950000000000003</v>
      </c>
      <c r="D24" s="5">
        <f>'[1]Current Account'!$W$61</f>
        <v>217.05</v>
      </c>
      <c r="E24" s="5">
        <v>217.05</v>
      </c>
    </row>
    <row r="25" spans="1:12" x14ac:dyDescent="0.25">
      <c r="A25" s="8" t="s">
        <v>27</v>
      </c>
      <c r="C25" s="5">
        <f>'[1]Current Account'!$X$57</f>
        <v>0</v>
      </c>
      <c r="D25" s="5">
        <f>'[1]Current Account'!$X$61</f>
        <v>1500</v>
      </c>
      <c r="E25" s="5">
        <v>1500</v>
      </c>
    </row>
    <row r="26" spans="1:12" x14ac:dyDescent="0.25">
      <c r="A26" s="8" t="s">
        <v>28</v>
      </c>
      <c r="C26" s="5">
        <f>'[1]Current Account'!$Y$57</f>
        <v>-25</v>
      </c>
      <c r="D26" s="5">
        <f>'[1]Current Account'!$Y$61</f>
        <v>0</v>
      </c>
      <c r="E26" s="5">
        <v>0</v>
      </c>
    </row>
    <row r="27" spans="1:12" x14ac:dyDescent="0.25">
      <c r="A27" s="8"/>
      <c r="C27" s="5"/>
      <c r="D27" s="5"/>
      <c r="E27" s="5"/>
    </row>
    <row r="28" spans="1:12" x14ac:dyDescent="0.25">
      <c r="A28" s="8"/>
      <c r="C28" s="5">
        <f>SUM(C9:C27)</f>
        <v>-5073.8399999999983</v>
      </c>
      <c r="D28" s="5">
        <f>SUM(D9:D27)</f>
        <v>3101.1600000000008</v>
      </c>
      <c r="E28" s="5">
        <v>2754.66</v>
      </c>
    </row>
    <row r="29" spans="1:12" x14ac:dyDescent="0.25">
      <c r="A29" s="8"/>
      <c r="C29" s="5"/>
      <c r="D29" s="5"/>
      <c r="E29" s="5"/>
    </row>
    <row r="30" spans="1:12" x14ac:dyDescent="0.25">
      <c r="K30" s="12"/>
    </row>
    <row r="31" spans="1:12" x14ac:dyDescent="0.25">
      <c r="K31" s="12"/>
    </row>
    <row r="32" spans="1:12" x14ac:dyDescent="0.25">
      <c r="A32" s="13" t="s">
        <v>29</v>
      </c>
      <c r="B32" s="6"/>
      <c r="C32" s="14"/>
      <c r="F32" s="15" t="s">
        <v>30</v>
      </c>
      <c r="K32" s="12"/>
      <c r="L32" s="16"/>
    </row>
    <row r="33" spans="1:12" x14ac:dyDescent="0.25">
      <c r="A33" s="17">
        <v>44209</v>
      </c>
      <c r="B33" s="2" t="s">
        <v>31</v>
      </c>
      <c r="C33" s="2" t="s">
        <v>32</v>
      </c>
      <c r="D33" s="5">
        <v>14.39</v>
      </c>
      <c r="E33" s="5"/>
      <c r="F33" s="7" t="s">
        <v>33</v>
      </c>
    </row>
    <row r="34" spans="1:12" x14ac:dyDescent="0.25">
      <c r="A34" s="18">
        <v>44227</v>
      </c>
      <c r="B34" s="19" t="s">
        <v>31</v>
      </c>
      <c r="C34" s="2" t="s">
        <v>34</v>
      </c>
      <c r="D34" s="20">
        <v>180</v>
      </c>
      <c r="E34" s="20"/>
      <c r="F34" s="7" t="s">
        <v>33</v>
      </c>
      <c r="K34" s="12"/>
      <c r="L34" s="16"/>
    </row>
    <row r="35" spans="1:12" x14ac:dyDescent="0.25">
      <c r="A35" s="18">
        <v>44240</v>
      </c>
      <c r="B35" s="2" t="s">
        <v>31</v>
      </c>
      <c r="C35" s="2" t="s">
        <v>32</v>
      </c>
      <c r="D35" s="20">
        <v>14.39</v>
      </c>
      <c r="E35" s="20"/>
      <c r="F35" s="7" t="s">
        <v>33</v>
      </c>
    </row>
    <row r="36" spans="1:12" x14ac:dyDescent="0.25">
      <c r="A36" s="18">
        <v>44255</v>
      </c>
      <c r="B36" s="19" t="s">
        <v>31</v>
      </c>
      <c r="C36" s="2" t="s">
        <v>35</v>
      </c>
      <c r="D36" s="5">
        <v>545.92999999999995</v>
      </c>
      <c r="E36" s="5"/>
      <c r="F36" s="7" t="s">
        <v>33</v>
      </c>
    </row>
    <row r="37" spans="1:12" x14ac:dyDescent="0.25">
      <c r="A37" s="17">
        <v>44285</v>
      </c>
      <c r="B37" s="3" t="s">
        <v>31</v>
      </c>
      <c r="C37" s="3" t="s">
        <v>35</v>
      </c>
      <c r="D37" s="5">
        <v>303.33</v>
      </c>
      <c r="E37" s="5"/>
      <c r="F37" s="7" t="s">
        <v>33</v>
      </c>
    </row>
    <row r="38" spans="1:12" x14ac:dyDescent="0.25">
      <c r="A38" s="18"/>
      <c r="B38" s="19"/>
      <c r="C38" s="21"/>
      <c r="D38" s="20"/>
      <c r="E38" s="20"/>
      <c r="F38" s="7"/>
    </row>
    <row r="39" spans="1:12" x14ac:dyDescent="0.25">
      <c r="A39" s="18"/>
      <c r="B39" s="19"/>
      <c r="C39" s="2"/>
      <c r="D39" s="20"/>
      <c r="E39" s="20"/>
      <c r="F39" s="7"/>
    </row>
    <row r="40" spans="1:12" x14ac:dyDescent="0.25">
      <c r="K40" s="12"/>
      <c r="L40" s="16"/>
    </row>
    <row r="42" spans="1:12" x14ac:dyDescent="0.25">
      <c r="A42" s="22" t="s">
        <v>36</v>
      </c>
    </row>
    <row r="43" spans="1:12" x14ac:dyDescent="0.25">
      <c r="A43" s="6" t="s">
        <v>37</v>
      </c>
    </row>
    <row r="44" spans="1:12" x14ac:dyDescent="0.25">
      <c r="A44" s="6" t="s">
        <v>33</v>
      </c>
      <c r="B44" s="22" t="s">
        <v>38</v>
      </c>
    </row>
    <row r="45" spans="1:12" x14ac:dyDescent="0.25">
      <c r="A45" s="6" t="s">
        <v>39</v>
      </c>
      <c r="B45" t="s">
        <v>40</v>
      </c>
    </row>
    <row r="46" spans="1:12" x14ac:dyDescent="0.25">
      <c r="A46" s="6" t="s">
        <v>41</v>
      </c>
      <c r="B46" s="7" t="s">
        <v>42</v>
      </c>
    </row>
    <row r="47" spans="1:12" x14ac:dyDescent="0.25">
      <c r="A47" s="8" t="s">
        <v>43</v>
      </c>
      <c r="B47" s="7" t="s">
        <v>44</v>
      </c>
    </row>
    <row r="48" spans="1:12" x14ac:dyDescent="0.25">
      <c r="A48" s="8" t="s">
        <v>45</v>
      </c>
      <c r="B48" s="7" t="s">
        <v>46</v>
      </c>
    </row>
  </sheetData>
  <mergeCells count="1">
    <mergeCell ref="D6:G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HOLTON ST MARY PARISH COUNCIL</dc:creator>
  <cp:lastModifiedBy>HOLTON ST MARY PARISH COUNCIL</cp:lastModifiedBy>
  <cp:lastPrinted>2021-03-03T16:23:30Z</cp:lastPrinted>
  <dcterms:created xsi:type="dcterms:W3CDTF">2021-03-03T10:22:09Z</dcterms:created>
  <dcterms:modified xsi:type="dcterms:W3CDTF">2021-03-03T16:23:44Z</dcterms:modified>
</cp:coreProperties>
</file>